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360993EA-ABE9-424F-B925-9795784C59D2}"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Sheet1!$A$7:$I$39</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 l="1"/>
  <c r="F39" i="1"/>
  <c r="G39" i="1"/>
  <c r="H39" i="1"/>
  <c r="I39"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C27" i="1"/>
  <c r="D27" i="1"/>
  <c r="C28" i="1"/>
  <c r="D28" i="1"/>
  <c r="C29" i="1"/>
  <c r="D29" i="1"/>
  <c r="C30" i="1"/>
  <c r="D30" i="1"/>
  <c r="C31" i="1"/>
  <c r="D31" i="1"/>
  <c r="C32" i="1"/>
  <c r="D32" i="1"/>
  <c r="C33" i="1"/>
  <c r="D33" i="1"/>
  <c r="C34" i="1"/>
  <c r="D34" i="1"/>
  <c r="C35" i="1"/>
  <c r="D35" i="1"/>
  <c r="C36" i="1"/>
  <c r="D36" i="1"/>
  <c r="C37" i="1"/>
  <c r="D37" i="1"/>
  <c r="E25" i="1"/>
  <c r="F25" i="1"/>
  <c r="G25" i="1"/>
  <c r="H25" i="1"/>
  <c r="I25" i="1"/>
  <c r="E26" i="1"/>
  <c r="F26" i="1"/>
  <c r="G26" i="1"/>
  <c r="H26" i="1"/>
  <c r="I26" i="1"/>
  <c r="C25" i="1"/>
  <c r="D25" i="1"/>
  <c r="E7" i="1"/>
  <c r="F7" i="1"/>
  <c r="G7" i="1"/>
  <c r="H7" i="1"/>
  <c r="I7"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alcChain>
</file>

<file path=xl/sharedStrings.xml><?xml version="1.0" encoding="utf-8"?>
<sst xmlns="http://schemas.openxmlformats.org/spreadsheetml/2006/main" count="45" uniqueCount="9">
  <si>
    <t>State</t>
  </si>
  <si>
    <t>District</t>
  </si>
  <si>
    <t>City</t>
  </si>
  <si>
    <t>Institution</t>
  </si>
  <si>
    <t>DISTRICT</t>
  </si>
  <si>
    <t>TOTAL</t>
  </si>
  <si>
    <t>State Total</t>
  </si>
  <si>
    <t>ALL</t>
  </si>
  <si>
    <t>NEW MEXICO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</si>
</sst>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780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NEW</a:t>
          </a:r>
          <a:r>
            <a:rPr lang="en-US" sz="1800" b="1" baseline="0"/>
            <a:t> MEXICO</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035">
          <cell r="C3035" t="str">
            <v>ALBUQUERQUE</v>
          </cell>
          <cell r="D3035" t="str">
            <v>3D GLASS SOLUTIONS, INC.</v>
          </cell>
          <cell r="E3035">
            <v>299034</v>
          </cell>
          <cell r="F3035">
            <v>0</v>
          </cell>
          <cell r="G3035">
            <v>0</v>
          </cell>
          <cell r="H3035">
            <v>0</v>
          </cell>
          <cell r="I3035">
            <v>0</v>
          </cell>
        </row>
        <row r="3036">
          <cell r="C3036" t="str">
            <v>ALBUQUERQUE</v>
          </cell>
          <cell r="D3036" t="str">
            <v>AGILVAX, INC.</v>
          </cell>
          <cell r="E3036">
            <v>0</v>
          </cell>
          <cell r="F3036">
            <v>0</v>
          </cell>
          <cell r="G3036">
            <v>0</v>
          </cell>
          <cell r="H3036">
            <v>286576</v>
          </cell>
          <cell r="I3036">
            <v>0</v>
          </cell>
        </row>
        <row r="3037">
          <cell r="C3037" t="str">
            <v>ALBUQUERQUE</v>
          </cell>
          <cell r="D3037" t="str">
            <v>BEHAVIOR THERAPY ASSOCIATES, LLP</v>
          </cell>
          <cell r="E3037">
            <v>363192</v>
          </cell>
          <cell r="F3037">
            <v>343145</v>
          </cell>
          <cell r="G3037">
            <v>295940</v>
          </cell>
          <cell r="H3037">
            <v>0</v>
          </cell>
          <cell r="I3037">
            <v>0</v>
          </cell>
        </row>
        <row r="3038">
          <cell r="C3038" t="str">
            <v>ALBUQUERQUE</v>
          </cell>
          <cell r="D3038" t="str">
            <v>BIOMEDICAL RESEARCH INSTITUTE OF NEW MEX</v>
          </cell>
          <cell r="E3038">
            <v>584037</v>
          </cell>
          <cell r="F3038">
            <v>26283</v>
          </cell>
          <cell r="G3038">
            <v>111270</v>
          </cell>
          <cell r="H3038">
            <v>0</v>
          </cell>
          <cell r="I3038">
            <v>0</v>
          </cell>
        </row>
        <row r="3039">
          <cell r="C3039" t="str">
            <v>ALBUQUERQUE</v>
          </cell>
          <cell r="D3039" t="str">
            <v>CHECKUP AND CHOICES, LLC</v>
          </cell>
          <cell r="E3039">
            <v>0</v>
          </cell>
          <cell r="F3039">
            <v>0</v>
          </cell>
          <cell r="G3039">
            <v>0</v>
          </cell>
          <cell r="H3039">
            <v>263179</v>
          </cell>
          <cell r="I3039">
            <v>403156</v>
          </cell>
        </row>
        <row r="3040">
          <cell r="C3040" t="str">
            <v>ALBUQUERQUE</v>
          </cell>
          <cell r="D3040" t="str">
            <v>ETA DIAGNOSTICS, INC.</v>
          </cell>
          <cell r="E3040">
            <v>0</v>
          </cell>
          <cell r="F3040">
            <v>0</v>
          </cell>
          <cell r="G3040">
            <v>0</v>
          </cell>
          <cell r="H3040">
            <v>468750</v>
          </cell>
          <cell r="I3040">
            <v>528310</v>
          </cell>
        </row>
        <row r="3041">
          <cell r="C3041" t="str">
            <v>ALBUQUERQUE</v>
          </cell>
          <cell r="D3041" t="str">
            <v>K AND A WIRELESS, LLC</v>
          </cell>
          <cell r="E3041">
            <v>543767</v>
          </cell>
          <cell r="F3041">
            <v>0</v>
          </cell>
          <cell r="G3041">
            <v>0</v>
          </cell>
          <cell r="H3041">
            <v>0</v>
          </cell>
          <cell r="I3041">
            <v>0</v>
          </cell>
        </row>
        <row r="3042">
          <cell r="C3042" t="str">
            <v>ALBUQUERQUE</v>
          </cell>
          <cell r="D3042" t="str">
            <v>MDB PROFESSIONALS, INC.</v>
          </cell>
          <cell r="E3042">
            <v>0</v>
          </cell>
          <cell r="F3042">
            <v>660870</v>
          </cell>
          <cell r="G3042">
            <v>0</v>
          </cell>
          <cell r="H3042">
            <v>0</v>
          </cell>
          <cell r="I3042">
            <v>0</v>
          </cell>
        </row>
        <row r="3043">
          <cell r="C3043" t="str">
            <v>ALBUQUERQUE</v>
          </cell>
          <cell r="D3043" t="str">
            <v>NEURINSIGHT, LLC</v>
          </cell>
          <cell r="E3043">
            <v>0</v>
          </cell>
          <cell r="F3043">
            <v>0</v>
          </cell>
          <cell r="G3043">
            <v>0</v>
          </cell>
          <cell r="H3043">
            <v>150000</v>
          </cell>
          <cell r="I3043">
            <v>0</v>
          </cell>
        </row>
        <row r="3044">
          <cell r="C3044" t="str">
            <v>ALBUQUERQUE</v>
          </cell>
          <cell r="D3044" t="str">
            <v>SANDIA CORP-SANDIA NATIONAL LABORATORIES</v>
          </cell>
          <cell r="E3044">
            <v>1672144</v>
          </cell>
          <cell r="F3044">
            <v>1880195</v>
          </cell>
          <cell r="G3044">
            <v>1401876</v>
          </cell>
          <cell r="H3044">
            <v>188759</v>
          </cell>
          <cell r="I3044">
            <v>891606</v>
          </cell>
        </row>
        <row r="3045">
          <cell r="C3045" t="str">
            <v>ALBUQUERQUE</v>
          </cell>
          <cell r="D3045" t="str">
            <v>THE MIND RESEARCH NETWORK</v>
          </cell>
          <cell r="E3045">
            <v>9368427</v>
          </cell>
          <cell r="F3045">
            <v>7419232</v>
          </cell>
          <cell r="G3045">
            <v>8324395</v>
          </cell>
          <cell r="H3045">
            <v>9075806</v>
          </cell>
          <cell r="I3045">
            <v>9143673</v>
          </cell>
        </row>
        <row r="3046">
          <cell r="C3046" t="str">
            <v>ALBUQUERQUE</v>
          </cell>
          <cell r="D3046" t="str">
            <v>UNIVERSITY OF NEW MEXICO</v>
          </cell>
          <cell r="E3046">
            <v>10520064</v>
          </cell>
          <cell r="F3046">
            <v>12461470</v>
          </cell>
          <cell r="G3046">
            <v>12863317</v>
          </cell>
          <cell r="H3046">
            <v>8788780</v>
          </cell>
          <cell r="I3046">
            <v>9866793</v>
          </cell>
        </row>
        <row r="3047">
          <cell r="C3047" t="str">
            <v>ALBUQUERQUE</v>
          </cell>
          <cell r="D3047" t="str">
            <v>UNIVERSITY OF NEW MEXICO HEALTH SCIS CTR</v>
          </cell>
          <cell r="E3047">
            <v>43048544</v>
          </cell>
          <cell r="F3047">
            <v>46759983</v>
          </cell>
          <cell r="G3047">
            <v>46451487</v>
          </cell>
          <cell r="H3047">
            <v>56849248</v>
          </cell>
          <cell r="I3047">
            <v>59772179</v>
          </cell>
        </row>
        <row r="3048">
          <cell r="C3048" t="str">
            <v>ALBUQUERQUE</v>
          </cell>
          <cell r="D3048" t="str">
            <v>VISIONQUEST BIOMEDICAL, LLC</v>
          </cell>
          <cell r="E3048">
            <v>1327895</v>
          </cell>
          <cell r="F3048">
            <v>1405968</v>
          </cell>
          <cell r="G3048">
            <v>2486914</v>
          </cell>
          <cell r="H3048">
            <v>4091451</v>
          </cell>
          <cell r="I3048">
            <v>2121655</v>
          </cell>
        </row>
        <row r="3049">
          <cell r="C3049" t="str">
            <v>ALBUQUERQUE</v>
          </cell>
          <cell r="D3049" t="str">
            <v>WALDRON INTERNATIONAL, LLC</v>
          </cell>
          <cell r="E3049">
            <v>0</v>
          </cell>
          <cell r="F3049">
            <v>0</v>
          </cell>
          <cell r="G3049">
            <v>0</v>
          </cell>
          <cell r="H3049">
            <v>149765</v>
          </cell>
          <cell r="I3049">
            <v>0</v>
          </cell>
        </row>
        <row r="3050">
          <cell r="C3050" t="str">
            <v>Albuquerque</v>
          </cell>
          <cell r="D3050" t="str">
            <v>LOVELACE BIOMEDICAL &amp; ENVIRONMENTAL RES</v>
          </cell>
          <cell r="E3050">
            <v>7620749</v>
          </cell>
          <cell r="F3050">
            <v>9386347</v>
          </cell>
          <cell r="G3050">
            <v>4902413</v>
          </cell>
          <cell r="H3050">
            <v>6642127</v>
          </cell>
          <cell r="I3050">
            <v>4192398</v>
          </cell>
        </row>
        <row r="3051">
          <cell r="E3051">
            <v>75347853</v>
          </cell>
          <cell r="F3051">
            <v>80343493</v>
          </cell>
          <cell r="G3051">
            <v>76837612</v>
          </cell>
          <cell r="H3051">
            <v>86954441</v>
          </cell>
          <cell r="I3051">
            <v>86919770</v>
          </cell>
        </row>
        <row r="3052">
          <cell r="C3052" t="str">
            <v>LAS CRUCES</v>
          </cell>
          <cell r="D3052" t="str">
            <v>NEW MEXICO STATE UNIVERSITY LAS CRUCES</v>
          </cell>
          <cell r="E3052">
            <v>7947900</v>
          </cell>
          <cell r="F3052">
            <v>9219325</v>
          </cell>
          <cell r="G3052">
            <v>8019632</v>
          </cell>
          <cell r="H3052">
            <v>7976966</v>
          </cell>
          <cell r="I3052">
            <v>7501456</v>
          </cell>
        </row>
        <row r="3053">
          <cell r="E3053">
            <v>7947900</v>
          </cell>
          <cell r="F3053">
            <v>9219325</v>
          </cell>
          <cell r="G3053">
            <v>8019632</v>
          </cell>
          <cell r="H3053">
            <v>7976966</v>
          </cell>
          <cell r="I3053">
            <v>7501456</v>
          </cell>
        </row>
        <row r="3054">
          <cell r="C3054" t="str">
            <v>BERNALILLO</v>
          </cell>
          <cell r="D3054" t="str">
            <v>CREATIVE LIBS SOLUTIONS, LLC</v>
          </cell>
          <cell r="E3054">
            <v>0</v>
          </cell>
          <cell r="F3054">
            <v>0</v>
          </cell>
          <cell r="G3054">
            <v>0</v>
          </cell>
          <cell r="H3054">
            <v>149984</v>
          </cell>
          <cell r="I3054">
            <v>0</v>
          </cell>
        </row>
        <row r="3055">
          <cell r="C3055" t="str">
            <v>LOS ALAMOS</v>
          </cell>
          <cell r="D3055" t="str">
            <v>LOS ALAMOS NAT SECTY-LOS ALAMOS NAT LAB</v>
          </cell>
          <cell r="E3055">
            <v>5630458</v>
          </cell>
          <cell r="F3055">
            <v>5197548</v>
          </cell>
          <cell r="G3055">
            <v>5794480</v>
          </cell>
          <cell r="H3055">
            <v>4770113</v>
          </cell>
          <cell r="I3055">
            <v>4095578</v>
          </cell>
        </row>
        <row r="3056">
          <cell r="C3056" t="str">
            <v>LOS ALAMOS</v>
          </cell>
          <cell r="D3056" t="str">
            <v>NEW MEXICO CONSORTIUM, INC.</v>
          </cell>
          <cell r="E3056">
            <v>174626</v>
          </cell>
          <cell r="F3056">
            <v>171217</v>
          </cell>
          <cell r="G3056">
            <v>169997</v>
          </cell>
          <cell r="H3056">
            <v>168780</v>
          </cell>
          <cell r="I3056">
            <v>325829</v>
          </cell>
        </row>
        <row r="3057">
          <cell r="C3057" t="str">
            <v>RIO RANCHO</v>
          </cell>
          <cell r="D3057" t="str">
            <v>EXHALIX, LLC</v>
          </cell>
          <cell r="E3057">
            <v>0</v>
          </cell>
          <cell r="F3057">
            <v>215724</v>
          </cell>
          <cell r="G3057">
            <v>0</v>
          </cell>
          <cell r="H3057">
            <v>0</v>
          </cell>
          <cell r="I3057">
            <v>0</v>
          </cell>
        </row>
        <row r="3058">
          <cell r="C3058" t="str">
            <v>SANTA FE</v>
          </cell>
          <cell r="D3058" t="str">
            <v>ACCOUNTABILITY SOLUTIONS, LLC</v>
          </cell>
          <cell r="E3058">
            <v>0</v>
          </cell>
          <cell r="F3058">
            <v>498741</v>
          </cell>
          <cell r="G3058">
            <v>491245</v>
          </cell>
          <cell r="H3058">
            <v>0</v>
          </cell>
          <cell r="I3058">
            <v>0</v>
          </cell>
        </row>
        <row r="3059">
          <cell r="C3059" t="str">
            <v>SANTA FE</v>
          </cell>
          <cell r="D3059" t="str">
            <v>ACMA SOCIAL MARKETING</v>
          </cell>
          <cell r="E3059">
            <v>0</v>
          </cell>
          <cell r="F3059">
            <v>406966</v>
          </cell>
          <cell r="G3059">
            <v>0</v>
          </cell>
          <cell r="H3059">
            <v>587225</v>
          </cell>
          <cell r="I3059">
            <v>688585</v>
          </cell>
        </row>
        <row r="3060">
          <cell r="C3060" t="str">
            <v>SANTA FE</v>
          </cell>
          <cell r="D3060" t="str">
            <v>LAU-YEU, LLC</v>
          </cell>
          <cell r="E3060">
            <v>68900</v>
          </cell>
          <cell r="F3060">
            <v>0</v>
          </cell>
          <cell r="G3060">
            <v>0</v>
          </cell>
          <cell r="H3060">
            <v>0</v>
          </cell>
          <cell r="I3060">
            <v>0</v>
          </cell>
        </row>
        <row r="3061">
          <cell r="C3061" t="str">
            <v>SANTA FE</v>
          </cell>
          <cell r="D3061" t="str">
            <v>NEW MEXICO STATE DEPARTMENT OF HUMAN SERVICES</v>
          </cell>
          <cell r="E3061">
            <v>168581</v>
          </cell>
          <cell r="F3061">
            <v>0</v>
          </cell>
          <cell r="G3061">
            <v>0</v>
          </cell>
          <cell r="H3061">
            <v>0</v>
          </cell>
          <cell r="I3061">
            <v>0</v>
          </cell>
        </row>
        <row r="3062">
          <cell r="C3062" t="str">
            <v>SANTA FE</v>
          </cell>
          <cell r="D3062" t="str">
            <v>SPINCEUTICA, INC.</v>
          </cell>
          <cell r="E3062">
            <v>0</v>
          </cell>
          <cell r="F3062">
            <v>0</v>
          </cell>
          <cell r="G3062">
            <v>0</v>
          </cell>
          <cell r="H3062">
            <v>0</v>
          </cell>
          <cell r="I3062">
            <v>586360</v>
          </cell>
        </row>
        <row r="3063">
          <cell r="C3063" t="str">
            <v>SANTA FE</v>
          </cell>
          <cell r="D3063" t="str">
            <v>STAR CRYOELECTRONICS, LLC</v>
          </cell>
          <cell r="E3063">
            <v>0</v>
          </cell>
          <cell r="F3063">
            <v>0</v>
          </cell>
          <cell r="G3063">
            <v>0</v>
          </cell>
          <cell r="H3063">
            <v>0</v>
          </cell>
          <cell r="I3063">
            <v>149997</v>
          </cell>
        </row>
        <row r="3064">
          <cell r="C3064" t="str">
            <v>SANTE FE</v>
          </cell>
          <cell r="D3064" t="str">
            <v>ACOUSTIC BIOSYSTEMS, INC.</v>
          </cell>
          <cell r="E3064">
            <v>0</v>
          </cell>
          <cell r="F3064">
            <v>0</v>
          </cell>
          <cell r="G3064">
            <v>0</v>
          </cell>
          <cell r="H3064">
            <v>150000</v>
          </cell>
          <cell r="I3064">
            <v>0</v>
          </cell>
        </row>
        <row r="3065">
          <cell r="E3065">
            <v>6042565</v>
          </cell>
          <cell r="F3065">
            <v>6490196</v>
          </cell>
          <cell r="G3065">
            <v>6455722</v>
          </cell>
          <cell r="H3065">
            <v>5826102</v>
          </cell>
          <cell r="I3065">
            <v>5846349</v>
          </cell>
        </row>
        <row r="3066">
          <cell r="E3066">
            <v>89338318</v>
          </cell>
          <cell r="F3066">
            <v>96053014</v>
          </cell>
          <cell r="G3066">
            <v>91312966</v>
          </cell>
          <cell r="H3066">
            <v>100757509</v>
          </cell>
          <cell r="I3066">
            <v>100267575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21"/>
  <sheetViews>
    <sheetView tabSelected="1" topLeftCell="A20" workbookViewId="0">
      <selection activeCell="E39" sqref="E39:I39"/>
    </sheetView>
  </sheetViews>
  <sheetFormatPr defaultRowHeight="15" x14ac:dyDescent="0.25"/>
  <cols>
    <col min="1" max="1" width="19.28515625" style="7" customWidth="1"/>
    <col min="2" max="2" width="13"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[2]Sheet1!C3035</f>
        <v>ALBUQUERQUE</v>
      </c>
      <c r="D8" s="4" t="str">
        <f>[2]Sheet1!D3035</f>
        <v>3D GLASS SOLUTIONS, INC.</v>
      </c>
      <c r="E8" s="1">
        <f>[2]Sheet1!E3035</f>
        <v>299034</v>
      </c>
      <c r="F8" s="1">
        <f>[2]Sheet1!F3035</f>
        <v>0</v>
      </c>
      <c r="G8" s="1">
        <f>[2]Sheet1!G3035</f>
        <v>0</v>
      </c>
      <c r="H8" s="1">
        <f>[2]Sheet1!H3035</f>
        <v>0</v>
      </c>
      <c r="I8" s="1">
        <f>[2]Sheet1!I3035</f>
        <v>0</v>
      </c>
    </row>
    <row r="9" spans="1:9" customFormat="1" x14ac:dyDescent="0.25">
      <c r="A9" s="2" t="s">
        <v>8</v>
      </c>
      <c r="B9" s="3">
        <v>1</v>
      </c>
      <c r="C9" s="4" t="str">
        <f>[2]Sheet1!C3036</f>
        <v>ALBUQUERQUE</v>
      </c>
      <c r="D9" s="4" t="str">
        <f>[2]Sheet1!D3036</f>
        <v>AGILVAX, INC.</v>
      </c>
      <c r="E9" s="1">
        <f>[2]Sheet1!E3036</f>
        <v>0</v>
      </c>
      <c r="F9" s="1">
        <f>[2]Sheet1!F3036</f>
        <v>0</v>
      </c>
      <c r="G9" s="1">
        <f>[2]Sheet1!G3036</f>
        <v>0</v>
      </c>
      <c r="H9" s="1">
        <f>[2]Sheet1!H3036</f>
        <v>286576</v>
      </c>
      <c r="I9" s="1">
        <f>[2]Sheet1!I3036</f>
        <v>0</v>
      </c>
    </row>
    <row r="10" spans="1:9" customFormat="1" x14ac:dyDescent="0.25">
      <c r="A10" s="2" t="s">
        <v>8</v>
      </c>
      <c r="B10" s="3">
        <v>1</v>
      </c>
      <c r="C10" s="4" t="str">
        <f>[2]Sheet1!C3037</f>
        <v>ALBUQUERQUE</v>
      </c>
      <c r="D10" s="4" t="str">
        <f>[2]Sheet1!D3037</f>
        <v>BEHAVIOR THERAPY ASSOCIATES, LLP</v>
      </c>
      <c r="E10" s="1">
        <f>[2]Sheet1!E3037</f>
        <v>363192</v>
      </c>
      <c r="F10" s="1">
        <f>[2]Sheet1!F3037</f>
        <v>343145</v>
      </c>
      <c r="G10" s="1">
        <f>[2]Sheet1!G3037</f>
        <v>295940</v>
      </c>
      <c r="H10" s="1">
        <f>[2]Sheet1!H3037</f>
        <v>0</v>
      </c>
      <c r="I10" s="1">
        <f>[2]Sheet1!I3037</f>
        <v>0</v>
      </c>
    </row>
    <row r="11" spans="1:9" customFormat="1" x14ac:dyDescent="0.25">
      <c r="A11" s="2" t="s">
        <v>8</v>
      </c>
      <c r="B11" s="3">
        <v>1</v>
      </c>
      <c r="C11" s="4" t="str">
        <f>[2]Sheet1!C3038</f>
        <v>ALBUQUERQUE</v>
      </c>
      <c r="D11" s="4" t="str">
        <f>[2]Sheet1!D3038</f>
        <v>BIOMEDICAL RESEARCH INSTITUTE OF NEW MEX</v>
      </c>
      <c r="E11" s="1">
        <f>[2]Sheet1!E3038</f>
        <v>584037</v>
      </c>
      <c r="F11" s="1">
        <f>[2]Sheet1!F3038</f>
        <v>26283</v>
      </c>
      <c r="G11" s="1">
        <f>[2]Sheet1!G3038</f>
        <v>111270</v>
      </c>
      <c r="H11" s="1">
        <f>[2]Sheet1!H3038</f>
        <v>0</v>
      </c>
      <c r="I11" s="1">
        <f>[2]Sheet1!I3038</f>
        <v>0</v>
      </c>
    </row>
    <row r="12" spans="1:9" customFormat="1" x14ac:dyDescent="0.25">
      <c r="A12" s="2" t="s">
        <v>8</v>
      </c>
      <c r="B12" s="3">
        <v>1</v>
      </c>
      <c r="C12" s="4" t="str">
        <f>[2]Sheet1!C3039</f>
        <v>ALBUQUERQUE</v>
      </c>
      <c r="D12" s="4" t="str">
        <f>[2]Sheet1!D3039</f>
        <v>CHECKUP AND CHOICES, LLC</v>
      </c>
      <c r="E12" s="1">
        <f>[2]Sheet1!E3039</f>
        <v>0</v>
      </c>
      <c r="F12" s="1">
        <f>[2]Sheet1!F3039</f>
        <v>0</v>
      </c>
      <c r="G12" s="1">
        <f>[2]Sheet1!G3039</f>
        <v>0</v>
      </c>
      <c r="H12" s="1">
        <f>[2]Sheet1!H3039</f>
        <v>263179</v>
      </c>
      <c r="I12" s="1">
        <f>[2]Sheet1!I3039</f>
        <v>403156</v>
      </c>
    </row>
    <row r="13" spans="1:9" customFormat="1" x14ac:dyDescent="0.25">
      <c r="A13" s="2" t="s">
        <v>8</v>
      </c>
      <c r="B13" s="3">
        <v>1</v>
      </c>
      <c r="C13" s="4" t="str">
        <f>[2]Sheet1!C3040</f>
        <v>ALBUQUERQUE</v>
      </c>
      <c r="D13" s="4" t="str">
        <f>[2]Sheet1!D3040</f>
        <v>ETA DIAGNOSTICS, INC.</v>
      </c>
      <c r="E13" s="1">
        <f>[2]Sheet1!E3040</f>
        <v>0</v>
      </c>
      <c r="F13" s="1">
        <f>[2]Sheet1!F3040</f>
        <v>0</v>
      </c>
      <c r="G13" s="1">
        <f>[2]Sheet1!G3040</f>
        <v>0</v>
      </c>
      <c r="H13" s="1">
        <f>[2]Sheet1!H3040</f>
        <v>468750</v>
      </c>
      <c r="I13" s="1">
        <f>[2]Sheet1!I3040</f>
        <v>528310</v>
      </c>
    </row>
    <row r="14" spans="1:9" customFormat="1" x14ac:dyDescent="0.25">
      <c r="A14" s="2" t="s">
        <v>8</v>
      </c>
      <c r="B14" s="3">
        <v>1</v>
      </c>
      <c r="C14" s="4" t="str">
        <f>[2]Sheet1!C3041</f>
        <v>ALBUQUERQUE</v>
      </c>
      <c r="D14" s="4" t="str">
        <f>[2]Sheet1!D3041</f>
        <v>K AND A WIRELESS, LLC</v>
      </c>
      <c r="E14" s="1">
        <f>[2]Sheet1!E3041</f>
        <v>543767</v>
      </c>
      <c r="F14" s="1">
        <f>[2]Sheet1!F3041</f>
        <v>0</v>
      </c>
      <c r="G14" s="1">
        <f>[2]Sheet1!G3041</f>
        <v>0</v>
      </c>
      <c r="H14" s="1">
        <f>[2]Sheet1!H3041</f>
        <v>0</v>
      </c>
      <c r="I14" s="1">
        <f>[2]Sheet1!I3041</f>
        <v>0</v>
      </c>
    </row>
    <row r="15" spans="1:9" customFormat="1" x14ac:dyDescent="0.25">
      <c r="A15" s="2" t="s">
        <v>8</v>
      </c>
      <c r="B15" s="3">
        <v>1</v>
      </c>
      <c r="C15" s="4" t="str">
        <f>[2]Sheet1!C3042</f>
        <v>ALBUQUERQUE</v>
      </c>
      <c r="D15" s="4" t="str">
        <f>[2]Sheet1!D3042</f>
        <v>MDB PROFESSIONALS, INC.</v>
      </c>
      <c r="E15" s="1">
        <f>[2]Sheet1!E3042</f>
        <v>0</v>
      </c>
      <c r="F15" s="1">
        <f>[2]Sheet1!F3042</f>
        <v>660870</v>
      </c>
      <c r="G15" s="1">
        <f>[2]Sheet1!G3042</f>
        <v>0</v>
      </c>
      <c r="H15" s="1">
        <f>[2]Sheet1!H3042</f>
        <v>0</v>
      </c>
      <c r="I15" s="1">
        <f>[2]Sheet1!I3042</f>
        <v>0</v>
      </c>
    </row>
    <row r="16" spans="1:9" customFormat="1" x14ac:dyDescent="0.25">
      <c r="A16" s="2" t="s">
        <v>8</v>
      </c>
      <c r="B16" s="3">
        <v>1</v>
      </c>
      <c r="C16" s="4" t="str">
        <f>[2]Sheet1!C3043</f>
        <v>ALBUQUERQUE</v>
      </c>
      <c r="D16" s="4" t="str">
        <f>[2]Sheet1!D3043</f>
        <v>NEURINSIGHT, LLC</v>
      </c>
      <c r="E16" s="1">
        <f>[2]Sheet1!E3043</f>
        <v>0</v>
      </c>
      <c r="F16" s="1">
        <f>[2]Sheet1!F3043</f>
        <v>0</v>
      </c>
      <c r="G16" s="1">
        <f>[2]Sheet1!G3043</f>
        <v>0</v>
      </c>
      <c r="H16" s="1">
        <f>[2]Sheet1!H3043</f>
        <v>150000</v>
      </c>
      <c r="I16" s="1">
        <f>[2]Sheet1!I3043</f>
        <v>0</v>
      </c>
    </row>
    <row r="17" spans="1:9" customFormat="1" x14ac:dyDescent="0.25">
      <c r="A17" s="2" t="s">
        <v>8</v>
      </c>
      <c r="B17" s="3">
        <v>1</v>
      </c>
      <c r="C17" s="4" t="str">
        <f>[2]Sheet1!C3044</f>
        <v>ALBUQUERQUE</v>
      </c>
      <c r="D17" s="4" t="str">
        <f>[2]Sheet1!D3044</f>
        <v>SANDIA CORP-SANDIA NATIONAL LABORATORIES</v>
      </c>
      <c r="E17" s="1">
        <f>[2]Sheet1!E3044</f>
        <v>1672144</v>
      </c>
      <c r="F17" s="1">
        <f>[2]Sheet1!F3044</f>
        <v>1880195</v>
      </c>
      <c r="G17" s="1">
        <f>[2]Sheet1!G3044</f>
        <v>1401876</v>
      </c>
      <c r="H17" s="1">
        <f>[2]Sheet1!H3044</f>
        <v>188759</v>
      </c>
      <c r="I17" s="1">
        <f>[2]Sheet1!I3044</f>
        <v>891606</v>
      </c>
    </row>
    <row r="18" spans="1:9" customFormat="1" x14ac:dyDescent="0.25">
      <c r="A18" s="2" t="s">
        <v>8</v>
      </c>
      <c r="B18" s="3">
        <v>1</v>
      </c>
      <c r="C18" s="4" t="str">
        <f>[2]Sheet1!C3045</f>
        <v>ALBUQUERQUE</v>
      </c>
      <c r="D18" s="4" t="str">
        <f>[2]Sheet1!D3045</f>
        <v>THE MIND RESEARCH NETWORK</v>
      </c>
      <c r="E18" s="1">
        <f>[2]Sheet1!E3045</f>
        <v>9368427</v>
      </c>
      <c r="F18" s="1">
        <f>[2]Sheet1!F3045</f>
        <v>7419232</v>
      </c>
      <c r="G18" s="1">
        <f>[2]Sheet1!G3045</f>
        <v>8324395</v>
      </c>
      <c r="H18" s="1">
        <f>[2]Sheet1!H3045</f>
        <v>9075806</v>
      </c>
      <c r="I18" s="1">
        <f>[2]Sheet1!I3045</f>
        <v>9143673</v>
      </c>
    </row>
    <row r="19" spans="1:9" customFormat="1" x14ac:dyDescent="0.25">
      <c r="A19" s="2" t="s">
        <v>8</v>
      </c>
      <c r="B19" s="3">
        <v>1</v>
      </c>
      <c r="C19" s="4" t="str">
        <f>[2]Sheet1!C3046</f>
        <v>ALBUQUERQUE</v>
      </c>
      <c r="D19" s="4" t="str">
        <f>[2]Sheet1!D3046</f>
        <v>UNIVERSITY OF NEW MEXICO</v>
      </c>
      <c r="E19" s="1">
        <f>[2]Sheet1!E3046</f>
        <v>10520064</v>
      </c>
      <c r="F19" s="1">
        <f>[2]Sheet1!F3046</f>
        <v>12461470</v>
      </c>
      <c r="G19" s="1">
        <f>[2]Sheet1!G3046</f>
        <v>12863317</v>
      </c>
      <c r="H19" s="1">
        <f>[2]Sheet1!H3046</f>
        <v>8788780</v>
      </c>
      <c r="I19" s="1">
        <f>[2]Sheet1!I3046</f>
        <v>9866793</v>
      </c>
    </row>
    <row r="20" spans="1:9" customFormat="1" x14ac:dyDescent="0.25">
      <c r="A20" s="2" t="s">
        <v>8</v>
      </c>
      <c r="B20" s="3">
        <v>1</v>
      </c>
      <c r="C20" s="4" t="str">
        <f>[2]Sheet1!C3047</f>
        <v>ALBUQUERQUE</v>
      </c>
      <c r="D20" s="4" t="str">
        <f>[2]Sheet1!D3047</f>
        <v>UNIVERSITY OF NEW MEXICO HEALTH SCIS CTR</v>
      </c>
      <c r="E20" s="1">
        <f>[2]Sheet1!E3047</f>
        <v>43048544</v>
      </c>
      <c r="F20" s="1">
        <f>[2]Sheet1!F3047</f>
        <v>46759983</v>
      </c>
      <c r="G20" s="1">
        <f>[2]Sheet1!G3047</f>
        <v>46451487</v>
      </c>
      <c r="H20" s="1">
        <f>[2]Sheet1!H3047</f>
        <v>56849248</v>
      </c>
      <c r="I20" s="1">
        <f>[2]Sheet1!I3047</f>
        <v>59772179</v>
      </c>
    </row>
    <row r="21" spans="1:9" customFormat="1" x14ac:dyDescent="0.25">
      <c r="A21" s="2" t="s">
        <v>8</v>
      </c>
      <c r="B21" s="3">
        <v>1</v>
      </c>
      <c r="C21" s="4" t="str">
        <f>[2]Sheet1!C3048</f>
        <v>ALBUQUERQUE</v>
      </c>
      <c r="D21" s="4" t="str">
        <f>[2]Sheet1!D3048</f>
        <v>VISIONQUEST BIOMEDICAL, LLC</v>
      </c>
      <c r="E21" s="1">
        <f>[2]Sheet1!E3048</f>
        <v>1327895</v>
      </c>
      <c r="F21" s="1">
        <f>[2]Sheet1!F3048</f>
        <v>1405968</v>
      </c>
      <c r="G21" s="1">
        <f>[2]Sheet1!G3048</f>
        <v>2486914</v>
      </c>
      <c r="H21" s="1">
        <f>[2]Sheet1!H3048</f>
        <v>4091451</v>
      </c>
      <c r="I21" s="1">
        <f>[2]Sheet1!I3048</f>
        <v>2121655</v>
      </c>
    </row>
    <row r="22" spans="1:9" customFormat="1" x14ac:dyDescent="0.25">
      <c r="A22" s="2" t="s">
        <v>8</v>
      </c>
      <c r="B22" s="3">
        <v>1</v>
      </c>
      <c r="C22" s="4" t="str">
        <f>[2]Sheet1!C3049</f>
        <v>ALBUQUERQUE</v>
      </c>
      <c r="D22" s="4" t="str">
        <f>[2]Sheet1!D3049</f>
        <v>WALDRON INTERNATIONAL, LLC</v>
      </c>
      <c r="E22" s="1">
        <f>[2]Sheet1!E3049</f>
        <v>0</v>
      </c>
      <c r="F22" s="1">
        <f>[2]Sheet1!F3049</f>
        <v>0</v>
      </c>
      <c r="G22" s="1">
        <f>[2]Sheet1!G3049</f>
        <v>0</v>
      </c>
      <c r="H22" s="1">
        <f>[2]Sheet1!H3049</f>
        <v>149765</v>
      </c>
      <c r="I22" s="1">
        <f>[2]Sheet1!I3049</f>
        <v>0</v>
      </c>
    </row>
    <row r="23" spans="1:9" customFormat="1" x14ac:dyDescent="0.25">
      <c r="A23" s="2" t="s">
        <v>8</v>
      </c>
      <c r="B23" s="3">
        <v>1</v>
      </c>
      <c r="C23" s="4" t="str">
        <f>[2]Sheet1!C3050</f>
        <v>Albuquerque</v>
      </c>
      <c r="D23" s="4" t="str">
        <f>[2]Sheet1!D3050</f>
        <v>LOVELACE BIOMEDICAL &amp; ENVIRONMENTAL RES</v>
      </c>
      <c r="E23" s="1">
        <f>[2]Sheet1!E3050</f>
        <v>7620749</v>
      </c>
      <c r="F23" s="1">
        <f>[2]Sheet1!F3050</f>
        <v>9386347</v>
      </c>
      <c r="G23" s="1">
        <f>[2]Sheet1!G3050</f>
        <v>4902413</v>
      </c>
      <c r="H23" s="1">
        <f>[2]Sheet1!H3050</f>
        <v>6642127</v>
      </c>
      <c r="I23" s="1">
        <f>[2]Sheet1!I3050</f>
        <v>4192398</v>
      </c>
    </row>
    <row r="24" spans="1:9" s="17" customFormat="1" ht="15.75" x14ac:dyDescent="0.25">
      <c r="A24" s="13" t="s">
        <v>8</v>
      </c>
      <c r="B24" s="14">
        <v>1</v>
      </c>
      <c r="C24" s="15" t="s">
        <v>4</v>
      </c>
      <c r="D24" s="15" t="s">
        <v>5</v>
      </c>
      <c r="E24" s="16">
        <f>[2]Sheet1!E3051</f>
        <v>75347853</v>
      </c>
      <c r="F24" s="16">
        <f>[2]Sheet1!F3051</f>
        <v>80343493</v>
      </c>
      <c r="G24" s="16">
        <f>[2]Sheet1!G3051</f>
        <v>76837612</v>
      </c>
      <c r="H24" s="16">
        <f>[2]Sheet1!H3051</f>
        <v>86954441</v>
      </c>
      <c r="I24" s="16">
        <f>[2]Sheet1!I3051</f>
        <v>86919770</v>
      </c>
    </row>
    <row r="25" spans="1:9" customFormat="1" x14ac:dyDescent="0.25">
      <c r="A25" s="2" t="s">
        <v>8</v>
      </c>
      <c r="B25" s="3">
        <v>2</v>
      </c>
      <c r="C25" s="4" t="str">
        <f>[2]Sheet1!C3052</f>
        <v>LAS CRUCES</v>
      </c>
      <c r="D25" s="4" t="str">
        <f>[2]Sheet1!D3052</f>
        <v>NEW MEXICO STATE UNIVERSITY LAS CRUCES</v>
      </c>
      <c r="E25" s="1">
        <f>[2]Sheet1!E3052</f>
        <v>7947900</v>
      </c>
      <c r="F25" s="1">
        <f>[2]Sheet1!F3052</f>
        <v>9219325</v>
      </c>
      <c r="G25" s="1">
        <f>[2]Sheet1!G3052</f>
        <v>8019632</v>
      </c>
      <c r="H25" s="1">
        <f>[2]Sheet1!H3052</f>
        <v>7976966</v>
      </c>
      <c r="I25" s="1">
        <f>[2]Sheet1!I3052</f>
        <v>7501456</v>
      </c>
    </row>
    <row r="26" spans="1:9" s="17" customFormat="1" ht="15.75" x14ac:dyDescent="0.25">
      <c r="A26" s="13" t="s">
        <v>8</v>
      </c>
      <c r="B26" s="14">
        <v>2</v>
      </c>
      <c r="C26" s="15" t="s">
        <v>4</v>
      </c>
      <c r="D26" s="15" t="s">
        <v>5</v>
      </c>
      <c r="E26" s="16">
        <f>[2]Sheet1!E3053</f>
        <v>7947900</v>
      </c>
      <c r="F26" s="16">
        <f>[2]Sheet1!F3053</f>
        <v>9219325</v>
      </c>
      <c r="G26" s="16">
        <f>[2]Sheet1!G3053</f>
        <v>8019632</v>
      </c>
      <c r="H26" s="16">
        <f>[2]Sheet1!H3053</f>
        <v>7976966</v>
      </c>
      <c r="I26" s="16">
        <f>[2]Sheet1!I3053</f>
        <v>7501456</v>
      </c>
    </row>
    <row r="27" spans="1:9" customFormat="1" x14ac:dyDescent="0.25">
      <c r="A27" s="2" t="s">
        <v>8</v>
      </c>
      <c r="B27" s="3">
        <v>3</v>
      </c>
      <c r="C27" s="4" t="str">
        <f>[2]Sheet1!C3054</f>
        <v>BERNALILLO</v>
      </c>
      <c r="D27" s="4" t="str">
        <f>[2]Sheet1!D3054</f>
        <v>CREATIVE LIBS SOLUTIONS, LLC</v>
      </c>
      <c r="E27" s="1">
        <f>[2]Sheet1!E3054</f>
        <v>0</v>
      </c>
      <c r="F27" s="1">
        <f>[2]Sheet1!F3054</f>
        <v>0</v>
      </c>
      <c r="G27" s="1">
        <f>[2]Sheet1!G3054</f>
        <v>0</v>
      </c>
      <c r="H27" s="1">
        <f>[2]Sheet1!H3054</f>
        <v>149984</v>
      </c>
      <c r="I27" s="1">
        <f>[2]Sheet1!I3054</f>
        <v>0</v>
      </c>
    </row>
    <row r="28" spans="1:9" customFormat="1" x14ac:dyDescent="0.25">
      <c r="A28" s="2" t="s">
        <v>8</v>
      </c>
      <c r="B28" s="3">
        <v>3</v>
      </c>
      <c r="C28" s="4" t="str">
        <f>[2]Sheet1!C3055</f>
        <v>LOS ALAMOS</v>
      </c>
      <c r="D28" s="4" t="str">
        <f>[2]Sheet1!D3055</f>
        <v>LOS ALAMOS NAT SECTY-LOS ALAMOS NAT LAB</v>
      </c>
      <c r="E28" s="1">
        <f>[2]Sheet1!E3055</f>
        <v>5630458</v>
      </c>
      <c r="F28" s="1">
        <f>[2]Sheet1!F3055</f>
        <v>5197548</v>
      </c>
      <c r="G28" s="1">
        <f>[2]Sheet1!G3055</f>
        <v>5794480</v>
      </c>
      <c r="H28" s="1">
        <f>[2]Sheet1!H3055</f>
        <v>4770113</v>
      </c>
      <c r="I28" s="1">
        <f>[2]Sheet1!I3055</f>
        <v>4095578</v>
      </c>
    </row>
    <row r="29" spans="1:9" customFormat="1" x14ac:dyDescent="0.25">
      <c r="A29" s="2" t="s">
        <v>8</v>
      </c>
      <c r="B29" s="3">
        <v>3</v>
      </c>
      <c r="C29" s="4" t="str">
        <f>[2]Sheet1!C3056</f>
        <v>LOS ALAMOS</v>
      </c>
      <c r="D29" s="4" t="str">
        <f>[2]Sheet1!D3056</f>
        <v>NEW MEXICO CONSORTIUM, INC.</v>
      </c>
      <c r="E29" s="1">
        <f>[2]Sheet1!E3056</f>
        <v>174626</v>
      </c>
      <c r="F29" s="1">
        <f>[2]Sheet1!F3056</f>
        <v>171217</v>
      </c>
      <c r="G29" s="1">
        <f>[2]Sheet1!G3056</f>
        <v>169997</v>
      </c>
      <c r="H29" s="1">
        <f>[2]Sheet1!H3056</f>
        <v>168780</v>
      </c>
      <c r="I29" s="1">
        <f>[2]Sheet1!I3056</f>
        <v>325829</v>
      </c>
    </row>
    <row r="30" spans="1:9" customFormat="1" x14ac:dyDescent="0.25">
      <c r="A30" s="2" t="s">
        <v>8</v>
      </c>
      <c r="B30" s="3">
        <v>3</v>
      </c>
      <c r="C30" s="4" t="str">
        <f>[2]Sheet1!C3057</f>
        <v>RIO RANCHO</v>
      </c>
      <c r="D30" s="4" t="str">
        <f>[2]Sheet1!D3057</f>
        <v>EXHALIX, LLC</v>
      </c>
      <c r="E30" s="1">
        <f>[2]Sheet1!E3057</f>
        <v>0</v>
      </c>
      <c r="F30" s="1">
        <f>[2]Sheet1!F3057</f>
        <v>215724</v>
      </c>
      <c r="G30" s="1">
        <f>[2]Sheet1!G3057</f>
        <v>0</v>
      </c>
      <c r="H30" s="1">
        <f>[2]Sheet1!H3057</f>
        <v>0</v>
      </c>
      <c r="I30" s="1">
        <f>[2]Sheet1!I3057</f>
        <v>0</v>
      </c>
    </row>
    <row r="31" spans="1:9" customFormat="1" x14ac:dyDescent="0.25">
      <c r="A31" s="2" t="s">
        <v>8</v>
      </c>
      <c r="B31" s="3">
        <v>3</v>
      </c>
      <c r="C31" s="4" t="str">
        <f>[2]Sheet1!C3058</f>
        <v>SANTA FE</v>
      </c>
      <c r="D31" s="4" t="str">
        <f>[2]Sheet1!D3058</f>
        <v>ACCOUNTABILITY SOLUTIONS, LLC</v>
      </c>
      <c r="E31" s="1">
        <f>[2]Sheet1!E3058</f>
        <v>0</v>
      </c>
      <c r="F31" s="1">
        <f>[2]Sheet1!F3058</f>
        <v>498741</v>
      </c>
      <c r="G31" s="1">
        <f>[2]Sheet1!G3058</f>
        <v>491245</v>
      </c>
      <c r="H31" s="1">
        <f>[2]Sheet1!H3058</f>
        <v>0</v>
      </c>
      <c r="I31" s="1">
        <f>[2]Sheet1!I3058</f>
        <v>0</v>
      </c>
    </row>
    <row r="32" spans="1:9" customFormat="1" x14ac:dyDescent="0.25">
      <c r="A32" s="2" t="s">
        <v>8</v>
      </c>
      <c r="B32" s="3">
        <v>3</v>
      </c>
      <c r="C32" s="4" t="str">
        <f>[2]Sheet1!C3059</f>
        <v>SANTA FE</v>
      </c>
      <c r="D32" s="4" t="str">
        <f>[2]Sheet1!D3059</f>
        <v>ACMA SOCIAL MARKETING</v>
      </c>
      <c r="E32" s="1">
        <f>[2]Sheet1!E3059</f>
        <v>0</v>
      </c>
      <c r="F32" s="1">
        <f>[2]Sheet1!F3059</f>
        <v>406966</v>
      </c>
      <c r="G32" s="1">
        <f>[2]Sheet1!G3059</f>
        <v>0</v>
      </c>
      <c r="H32" s="1">
        <f>[2]Sheet1!H3059</f>
        <v>587225</v>
      </c>
      <c r="I32" s="1">
        <f>[2]Sheet1!I3059</f>
        <v>688585</v>
      </c>
    </row>
    <row r="33" spans="1:9" customFormat="1" x14ac:dyDescent="0.25">
      <c r="A33" s="2" t="s">
        <v>8</v>
      </c>
      <c r="B33" s="3">
        <v>3</v>
      </c>
      <c r="C33" s="4" t="str">
        <f>[2]Sheet1!C3060</f>
        <v>SANTA FE</v>
      </c>
      <c r="D33" s="4" t="str">
        <f>[2]Sheet1!D3060</f>
        <v>LAU-YEU, LLC</v>
      </c>
      <c r="E33" s="1">
        <f>[2]Sheet1!E3060</f>
        <v>68900</v>
      </c>
      <c r="F33" s="1">
        <f>[2]Sheet1!F3060</f>
        <v>0</v>
      </c>
      <c r="G33" s="1">
        <f>[2]Sheet1!G3060</f>
        <v>0</v>
      </c>
      <c r="H33" s="1">
        <f>[2]Sheet1!H3060</f>
        <v>0</v>
      </c>
      <c r="I33" s="1">
        <f>[2]Sheet1!I3060</f>
        <v>0</v>
      </c>
    </row>
    <row r="34" spans="1:9" customFormat="1" x14ac:dyDescent="0.25">
      <c r="A34" s="2" t="s">
        <v>8</v>
      </c>
      <c r="B34" s="3">
        <v>3</v>
      </c>
      <c r="C34" s="4" t="str">
        <f>[2]Sheet1!C3061</f>
        <v>SANTA FE</v>
      </c>
      <c r="D34" s="4" t="str">
        <f>[2]Sheet1!D3061</f>
        <v>NEW MEXICO STATE DEPARTMENT OF HUMAN SERVICES</v>
      </c>
      <c r="E34" s="1">
        <f>[2]Sheet1!E3061</f>
        <v>168581</v>
      </c>
      <c r="F34" s="1">
        <f>[2]Sheet1!F3061</f>
        <v>0</v>
      </c>
      <c r="G34" s="1">
        <f>[2]Sheet1!G3061</f>
        <v>0</v>
      </c>
      <c r="H34" s="1">
        <f>[2]Sheet1!H3061</f>
        <v>0</v>
      </c>
      <c r="I34" s="1">
        <f>[2]Sheet1!I3061</f>
        <v>0</v>
      </c>
    </row>
    <row r="35" spans="1:9" customFormat="1" x14ac:dyDescent="0.25">
      <c r="A35" s="2" t="s">
        <v>8</v>
      </c>
      <c r="B35" s="3">
        <v>3</v>
      </c>
      <c r="C35" s="4" t="str">
        <f>[2]Sheet1!C3062</f>
        <v>SANTA FE</v>
      </c>
      <c r="D35" s="4" t="str">
        <f>[2]Sheet1!D3062</f>
        <v>SPINCEUTICA, INC.</v>
      </c>
      <c r="E35" s="1">
        <f>[2]Sheet1!E3062</f>
        <v>0</v>
      </c>
      <c r="F35" s="1">
        <f>[2]Sheet1!F3062</f>
        <v>0</v>
      </c>
      <c r="G35" s="1">
        <f>[2]Sheet1!G3062</f>
        <v>0</v>
      </c>
      <c r="H35" s="1">
        <f>[2]Sheet1!H3062</f>
        <v>0</v>
      </c>
      <c r="I35" s="1">
        <f>[2]Sheet1!I3062</f>
        <v>586360</v>
      </c>
    </row>
    <row r="36" spans="1:9" customFormat="1" x14ac:dyDescent="0.25">
      <c r="A36" s="2" t="s">
        <v>8</v>
      </c>
      <c r="B36" s="3">
        <v>3</v>
      </c>
      <c r="C36" s="4" t="str">
        <f>[2]Sheet1!C3063</f>
        <v>SANTA FE</v>
      </c>
      <c r="D36" s="4" t="str">
        <f>[2]Sheet1!D3063</f>
        <v>STAR CRYOELECTRONICS, LLC</v>
      </c>
      <c r="E36" s="1">
        <f>[2]Sheet1!E3063</f>
        <v>0</v>
      </c>
      <c r="F36" s="1">
        <f>[2]Sheet1!F3063</f>
        <v>0</v>
      </c>
      <c r="G36" s="1">
        <f>[2]Sheet1!G3063</f>
        <v>0</v>
      </c>
      <c r="H36" s="1">
        <f>[2]Sheet1!H3063</f>
        <v>0</v>
      </c>
      <c r="I36" s="1">
        <f>[2]Sheet1!I3063</f>
        <v>149997</v>
      </c>
    </row>
    <row r="37" spans="1:9" customFormat="1" x14ac:dyDescent="0.25">
      <c r="A37" s="2" t="s">
        <v>8</v>
      </c>
      <c r="B37" s="3">
        <v>3</v>
      </c>
      <c r="C37" s="4" t="str">
        <f>[2]Sheet1!C3064</f>
        <v>SANTE FE</v>
      </c>
      <c r="D37" s="4" t="str">
        <f>[2]Sheet1!D3064</f>
        <v>ACOUSTIC BIOSYSTEMS, INC.</v>
      </c>
      <c r="E37" s="1">
        <f>[2]Sheet1!E3064</f>
        <v>0</v>
      </c>
      <c r="F37" s="1">
        <f>[2]Sheet1!F3064</f>
        <v>0</v>
      </c>
      <c r="G37" s="1">
        <f>[2]Sheet1!G3064</f>
        <v>0</v>
      </c>
      <c r="H37" s="1">
        <f>[2]Sheet1!H3064</f>
        <v>150000</v>
      </c>
      <c r="I37" s="1">
        <f>[2]Sheet1!I3064</f>
        <v>0</v>
      </c>
    </row>
    <row r="38" spans="1:9" s="17" customFormat="1" ht="15.75" x14ac:dyDescent="0.25">
      <c r="A38" s="13" t="s">
        <v>8</v>
      </c>
      <c r="B38" s="14">
        <v>3</v>
      </c>
      <c r="C38" s="15" t="s">
        <v>4</v>
      </c>
      <c r="D38" s="15" t="s">
        <v>5</v>
      </c>
      <c r="E38" s="16">
        <f>[2]Sheet1!E3065</f>
        <v>6042565</v>
      </c>
      <c r="F38" s="16">
        <f>[2]Sheet1!F3065</f>
        <v>6490196</v>
      </c>
      <c r="G38" s="16">
        <f>[2]Sheet1!G3065</f>
        <v>6455722</v>
      </c>
      <c r="H38" s="16">
        <f>[2]Sheet1!H3065</f>
        <v>5826102</v>
      </c>
      <c r="I38" s="16">
        <f>[2]Sheet1!I3065</f>
        <v>5846349</v>
      </c>
    </row>
    <row r="39" spans="1:9" s="22" customFormat="1" ht="15.75" x14ac:dyDescent="0.25">
      <c r="A39" s="18" t="s">
        <v>8</v>
      </c>
      <c r="B39" s="19" t="s">
        <v>6</v>
      </c>
      <c r="C39" s="20" t="s">
        <v>7</v>
      </c>
      <c r="D39" s="20" t="s">
        <v>7</v>
      </c>
      <c r="E39" s="21">
        <f>[2]Sheet1!E3066</f>
        <v>89338318</v>
      </c>
      <c r="F39" s="21">
        <f>[2]Sheet1!F3066</f>
        <v>96053014</v>
      </c>
      <c r="G39" s="21">
        <f>[2]Sheet1!G3066</f>
        <v>91312966</v>
      </c>
      <c r="H39" s="21">
        <f>[2]Sheet1!H3066</f>
        <v>100757509</v>
      </c>
      <c r="I39" s="21">
        <f>[2]Sheet1!I3066</f>
        <v>100267575</v>
      </c>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s="17" customFormat="1" ht="15.75" x14ac:dyDescent="0.25">
      <c r="A46" s="13"/>
      <c r="B46" s="14"/>
      <c r="C46" s="15"/>
      <c r="D46" s="15"/>
      <c r="E46" s="16"/>
      <c r="F46" s="16"/>
      <c r="G46" s="16"/>
      <c r="H46" s="16"/>
      <c r="I46" s="16"/>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s="17" customFormat="1" ht="15.75" x14ac:dyDescent="0.25">
      <c r="A71" s="13"/>
      <c r="B71" s="14"/>
      <c r="C71" s="15"/>
      <c r="D71" s="15"/>
      <c r="E71" s="16"/>
      <c r="F71" s="16"/>
      <c r="G71" s="16"/>
      <c r="H71" s="16"/>
      <c r="I71" s="16"/>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s="17" customFormat="1" ht="15.75" x14ac:dyDescent="0.25">
      <c r="A76" s="13"/>
      <c r="B76" s="14"/>
      <c r="C76" s="15"/>
      <c r="D76" s="15"/>
      <c r="E76" s="16"/>
      <c r="F76" s="16"/>
      <c r="G76" s="16"/>
      <c r="H76" s="16"/>
      <c r="I76" s="16"/>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s="17" customFormat="1" ht="15.75" x14ac:dyDescent="0.25">
      <c r="A87" s="13"/>
      <c r="B87" s="14"/>
      <c r="C87" s="15"/>
      <c r="D87" s="15"/>
      <c r="E87" s="16"/>
      <c r="F87" s="16"/>
      <c r="G87" s="16"/>
      <c r="H87" s="16"/>
      <c r="I87" s="16"/>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s="17" customFormat="1" ht="15.75" x14ac:dyDescent="0.25">
      <c r="A108" s="13"/>
      <c r="B108" s="14"/>
      <c r="C108" s="15"/>
      <c r="D108" s="15"/>
      <c r="E108" s="16"/>
      <c r="F108" s="16"/>
      <c r="G108" s="16"/>
      <c r="H108" s="16"/>
      <c r="I108" s="16"/>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s="17" customFormat="1" ht="15.75" x14ac:dyDescent="0.25">
      <c r="A127" s="13"/>
      <c r="B127" s="14"/>
      <c r="C127" s="15"/>
      <c r="D127" s="15"/>
      <c r="E127" s="16"/>
      <c r="F127" s="16"/>
      <c r="G127" s="16"/>
      <c r="H127" s="16"/>
      <c r="I127" s="16"/>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s="17" customFormat="1" ht="15.75" x14ac:dyDescent="0.25">
      <c r="A179" s="13"/>
      <c r="B179" s="14"/>
      <c r="C179" s="15"/>
      <c r="D179" s="15"/>
      <c r="E179" s="16"/>
      <c r="F179" s="16"/>
      <c r="G179" s="16"/>
      <c r="H179" s="16"/>
      <c r="I179" s="16"/>
    </row>
    <row r="180" spans="1:9" s="22" customFormat="1" ht="15.75" x14ac:dyDescent="0.25">
      <c r="A180" s="18"/>
      <c r="B180" s="19"/>
      <c r="C180" s="20"/>
      <c r="D180" s="20"/>
      <c r="E180" s="21"/>
      <c r="F180" s="21"/>
      <c r="G180" s="21"/>
      <c r="H180" s="21"/>
      <c r="I180" s="2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s="17" customFormat="1" ht="15.75" x14ac:dyDescent="0.25">
      <c r="A301" s="13"/>
      <c r="B301" s="14"/>
      <c r="C301" s="15"/>
      <c r="D301" s="15"/>
      <c r="E301" s="16"/>
      <c r="F301" s="16"/>
      <c r="G301" s="16"/>
      <c r="H301" s="16"/>
      <c r="I301" s="16"/>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s="17" customFormat="1" ht="15.75" x14ac:dyDescent="0.25">
      <c r="A357" s="13"/>
      <c r="B357" s="14"/>
      <c r="C357" s="15"/>
      <c r="D357" s="15"/>
      <c r="E357" s="16"/>
      <c r="F357" s="16"/>
      <c r="G357" s="16"/>
      <c r="H357" s="16"/>
      <c r="I357" s="16"/>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s="17" customFormat="1" ht="15.75" x14ac:dyDescent="0.25">
      <c r="A504" s="13"/>
      <c r="B504" s="14"/>
      <c r="C504" s="15"/>
      <c r="D504" s="15"/>
      <c r="E504" s="16"/>
      <c r="F504" s="16"/>
      <c r="G504" s="16"/>
      <c r="H504" s="16"/>
      <c r="I504" s="16"/>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s="17" customFormat="1" ht="15.75" x14ac:dyDescent="0.25">
      <c r="A550" s="13"/>
      <c r="B550" s="14"/>
      <c r="C550" s="15"/>
      <c r="D550" s="15"/>
      <c r="E550" s="16"/>
      <c r="F550" s="16"/>
      <c r="G550" s="16"/>
      <c r="H550" s="16"/>
      <c r="I550" s="16"/>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s="17" customFormat="1" ht="15.75" x14ac:dyDescent="0.25">
      <c r="A562" s="13"/>
      <c r="B562" s="14"/>
      <c r="C562" s="15"/>
      <c r="D562" s="15"/>
      <c r="E562" s="16"/>
      <c r="F562" s="16"/>
      <c r="G562" s="16"/>
      <c r="H562" s="16"/>
      <c r="I562" s="16"/>
    </row>
    <row r="563" spans="1:9" s="22" customFormat="1" ht="15.75" x14ac:dyDescent="0.25">
      <c r="A563" s="18"/>
      <c r="B563" s="19"/>
      <c r="C563" s="20"/>
      <c r="D563" s="20"/>
      <c r="E563" s="21"/>
      <c r="F563" s="21"/>
      <c r="G563" s="21"/>
      <c r="H563" s="21"/>
      <c r="I563" s="2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s="17" customFormat="1" ht="15.75" x14ac:dyDescent="0.25">
      <c r="A579" s="13"/>
      <c r="B579" s="14"/>
      <c r="C579" s="15"/>
      <c r="D579" s="15"/>
      <c r="E579" s="16"/>
      <c r="F579" s="16"/>
      <c r="G579" s="16"/>
      <c r="H579" s="16"/>
      <c r="I579" s="16"/>
    </row>
    <row r="580" spans="1:9" s="22" customFormat="1" ht="15.75" x14ac:dyDescent="0.25">
      <c r="A580" s="18"/>
      <c r="B580" s="19"/>
      <c r="C580" s="20"/>
      <c r="D580" s="20"/>
      <c r="E580" s="21"/>
      <c r="F580" s="21"/>
      <c r="G580" s="21"/>
      <c r="H580" s="21"/>
      <c r="I580" s="2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s="6" customFormat="1" x14ac:dyDescent="0.25">
      <c r="A598" s="8"/>
      <c r="B598" s="9"/>
      <c r="C598" s="10"/>
      <c r="D598" s="10"/>
      <c r="E598" s="11"/>
      <c r="F598" s="11"/>
      <c r="G598" s="11"/>
      <c r="H598" s="11"/>
      <c r="I598" s="1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s="6" customFormat="1" x14ac:dyDescent="0.25">
      <c r="A602" s="8"/>
      <c r="B602" s="9"/>
      <c r="C602" s="10"/>
      <c r="D602" s="10"/>
      <c r="E602" s="11"/>
      <c r="F602" s="11"/>
      <c r="G602" s="11"/>
      <c r="H602" s="11"/>
      <c r="I602" s="1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s="6" customFormat="1" x14ac:dyDescent="0.25">
      <c r="A614" s="8"/>
      <c r="B614" s="9"/>
      <c r="C614" s="10"/>
      <c r="D614" s="10"/>
      <c r="E614" s="11"/>
      <c r="F614" s="11"/>
      <c r="G614" s="11"/>
      <c r="H614" s="11"/>
      <c r="I614" s="1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s="6" customFormat="1" x14ac:dyDescent="0.25">
      <c r="A654" s="8"/>
      <c r="B654" s="9"/>
      <c r="C654" s="10"/>
      <c r="D654" s="10"/>
      <c r="E654" s="11"/>
      <c r="F654" s="11"/>
      <c r="G654" s="11"/>
      <c r="H654" s="11"/>
      <c r="I654" s="1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s="6" customFormat="1" x14ac:dyDescent="0.25">
      <c r="A666" s="8"/>
      <c r="B666" s="9"/>
      <c r="C666" s="10"/>
      <c r="D666" s="10"/>
      <c r="E666" s="11"/>
      <c r="F666" s="11"/>
      <c r="G666" s="11"/>
      <c r="H666" s="11"/>
      <c r="I666" s="1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s="6" customFormat="1" x14ac:dyDescent="0.25">
      <c r="A690" s="8"/>
      <c r="B690" s="9"/>
      <c r="C690" s="10"/>
      <c r="D690" s="10"/>
      <c r="E690" s="11"/>
      <c r="F690" s="11"/>
      <c r="G690" s="11"/>
      <c r="H690" s="11"/>
      <c r="I690" s="1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s="6" customFormat="1" x14ac:dyDescent="0.25">
      <c r="A700" s="8"/>
      <c r="B700" s="9"/>
      <c r="C700" s="10"/>
      <c r="D700" s="10"/>
      <c r="E700" s="11"/>
      <c r="F700" s="11"/>
      <c r="G700" s="11"/>
      <c r="H700" s="11"/>
      <c r="I700" s="1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s="6" customFormat="1" x14ac:dyDescent="0.25">
      <c r="A710" s="8"/>
      <c r="B710" s="9"/>
      <c r="C710" s="10"/>
      <c r="D710" s="10"/>
      <c r="E710" s="11"/>
      <c r="F710" s="11"/>
      <c r="G710" s="11"/>
      <c r="H710" s="11"/>
      <c r="I710" s="1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s="6" customFormat="1" x14ac:dyDescent="0.25">
      <c r="A757" s="8"/>
      <c r="B757" s="9"/>
      <c r="C757" s="10"/>
      <c r="D757" s="10"/>
      <c r="E757" s="11"/>
      <c r="F757" s="11"/>
      <c r="G757" s="11"/>
      <c r="H757" s="11"/>
      <c r="I757" s="1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s="6" customFormat="1" x14ac:dyDescent="0.25">
      <c r="A776" s="8"/>
      <c r="B776" s="9"/>
      <c r="C776" s="10"/>
      <c r="D776" s="10"/>
      <c r="E776" s="11"/>
      <c r="F776" s="11"/>
      <c r="G776" s="11"/>
      <c r="H776" s="11"/>
      <c r="I776" s="1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s="6" customFormat="1" x14ac:dyDescent="0.25">
      <c r="A779" s="8"/>
      <c r="B779" s="9"/>
      <c r="C779" s="10"/>
      <c r="D779" s="10"/>
      <c r="E779" s="11"/>
      <c r="F779" s="11"/>
      <c r="G779" s="11"/>
      <c r="H779" s="11"/>
      <c r="I779" s="1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s="6" customFormat="1" x14ac:dyDescent="0.25">
      <c r="A782" s="8"/>
      <c r="B782" s="9"/>
      <c r="C782" s="10"/>
      <c r="D782" s="10"/>
      <c r="E782" s="11"/>
      <c r="F782" s="11"/>
      <c r="G782" s="11"/>
      <c r="H782" s="11"/>
      <c r="I782" s="1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10" customFormat="1" x14ac:dyDescent="0.25">
      <c r="A801" s="2"/>
      <c r="B801" s="3"/>
      <c r="C801" s="4"/>
      <c r="D801" s="4"/>
      <c r="E801" s="1"/>
      <c r="F801" s="1"/>
      <c r="G801" s="1"/>
      <c r="H801" s="1"/>
      <c r="I801" s="1"/>
    </row>
    <row r="802" spans="1:10" s="6" customFormat="1" x14ac:dyDescent="0.25">
      <c r="A802" s="8"/>
      <c r="B802" s="9"/>
      <c r="C802" s="10"/>
      <c r="D802" s="10"/>
      <c r="E802" s="11"/>
      <c r="F802" s="11"/>
      <c r="G802" s="11"/>
      <c r="H802" s="11"/>
      <c r="I802" s="11"/>
    </row>
    <row r="803" spans="1:10" customFormat="1" x14ac:dyDescent="0.25">
      <c r="A803" s="2"/>
      <c r="B803" s="3"/>
      <c r="C803" s="4"/>
      <c r="D803" s="4"/>
      <c r="E803" s="1"/>
      <c r="F803" s="1"/>
      <c r="G803" s="1"/>
      <c r="H803" s="1"/>
      <c r="I803" s="1"/>
    </row>
    <row r="804" spans="1:10" customFormat="1" x14ac:dyDescent="0.25">
      <c r="A804" s="2"/>
      <c r="B804" s="3"/>
      <c r="C804" s="4"/>
      <c r="D804" s="4"/>
      <c r="E804" s="1"/>
      <c r="F804" s="1"/>
      <c r="G804" s="1"/>
      <c r="H804" s="1"/>
      <c r="I804" s="1"/>
    </row>
    <row r="805" spans="1:10" customFormat="1" x14ac:dyDescent="0.25">
      <c r="A805" s="2"/>
      <c r="B805" s="3"/>
      <c r="C805" s="4"/>
      <c r="D805" s="4"/>
      <c r="E805" s="1"/>
      <c r="F805" s="1"/>
      <c r="G805" s="1"/>
      <c r="H805" s="1"/>
      <c r="I805" s="1"/>
    </row>
    <row r="806" spans="1:10" s="6" customFormat="1" x14ac:dyDescent="0.25">
      <c r="A806" s="8"/>
      <c r="B806" s="9"/>
      <c r="C806" s="10"/>
      <c r="D806" s="10"/>
      <c r="E806" s="11"/>
      <c r="F806" s="11"/>
      <c r="G806" s="11"/>
      <c r="H806" s="11"/>
      <c r="I806" s="11"/>
    </row>
    <row r="807" spans="1:10" customFormat="1" x14ac:dyDescent="0.25">
      <c r="A807" s="2"/>
      <c r="B807" s="3"/>
      <c r="C807" s="4"/>
      <c r="D807" s="4"/>
      <c r="E807" s="1"/>
      <c r="F807" s="1"/>
      <c r="G807" s="1"/>
      <c r="H807" s="1"/>
      <c r="I807" s="1"/>
    </row>
    <row r="808" spans="1:10" customFormat="1" x14ac:dyDescent="0.25">
      <c r="A808" s="2"/>
      <c r="B808" s="3"/>
      <c r="C808" s="4"/>
      <c r="D808" s="4"/>
      <c r="E808" s="1"/>
      <c r="F808" s="1"/>
      <c r="G808" s="1"/>
      <c r="H808" s="1"/>
      <c r="I808" s="1"/>
    </row>
    <row r="809" spans="1:10" customFormat="1" x14ac:dyDescent="0.25">
      <c r="A809" s="2"/>
      <c r="B809" s="3"/>
      <c r="C809" s="4"/>
      <c r="D809" s="4"/>
      <c r="E809" s="1"/>
      <c r="F809" s="1"/>
      <c r="G809" s="1"/>
      <c r="H809" s="1"/>
      <c r="I809" s="1"/>
    </row>
    <row r="810" spans="1:10" customFormat="1" x14ac:dyDescent="0.25">
      <c r="A810" s="2"/>
      <c r="B810" s="3"/>
      <c r="C810" s="4"/>
      <c r="D810" s="4"/>
      <c r="E810" s="1"/>
      <c r="F810" s="1"/>
      <c r="G810" s="1"/>
      <c r="H810" s="1"/>
      <c r="I810" s="1"/>
    </row>
    <row r="811" spans="1:10" customFormat="1" x14ac:dyDescent="0.25">
      <c r="A811" s="2"/>
      <c r="B811" s="3"/>
      <c r="C811" s="4"/>
      <c r="D811" s="4"/>
      <c r="E811" s="1"/>
      <c r="F811" s="1"/>
      <c r="G811" s="1"/>
      <c r="H811" s="1"/>
      <c r="I811" s="1"/>
    </row>
    <row r="812" spans="1:10" customFormat="1" x14ac:dyDescent="0.25">
      <c r="A812" s="2"/>
      <c r="B812" s="3"/>
      <c r="C812" s="4"/>
      <c r="D812" s="4"/>
      <c r="E812" s="1"/>
      <c r="F812" s="1"/>
      <c r="G812" s="1"/>
      <c r="H812" s="1"/>
      <c r="I812" s="1"/>
    </row>
    <row r="813" spans="1:10" customFormat="1" x14ac:dyDescent="0.25">
      <c r="A813" s="2"/>
      <c r="B813" s="3"/>
      <c r="C813" s="4"/>
      <c r="D813" s="4"/>
      <c r="E813" s="1"/>
      <c r="F813" s="1"/>
      <c r="G813" s="1"/>
      <c r="H813" s="1"/>
      <c r="I813" s="1"/>
    </row>
    <row r="814" spans="1:10" s="6" customFormat="1" x14ac:dyDescent="0.25">
      <c r="A814" s="8"/>
      <c r="B814" s="9"/>
      <c r="C814" s="10"/>
      <c r="D814" s="10"/>
      <c r="E814" s="11"/>
      <c r="F814" s="11"/>
      <c r="G814" s="11"/>
      <c r="H814" s="11"/>
      <c r="I814" s="11"/>
    </row>
    <row r="815" spans="1:10" customFormat="1" x14ac:dyDescent="0.25">
      <c r="A815" s="2"/>
      <c r="B815" s="3"/>
      <c r="C815" s="4"/>
      <c r="D815" s="4"/>
      <c r="E815" s="1"/>
      <c r="F815" s="1"/>
      <c r="G815" s="1"/>
      <c r="H815" s="1"/>
      <c r="I815" s="1"/>
      <c r="J815" s="5"/>
    </row>
    <row r="816" spans="1:10" customFormat="1" x14ac:dyDescent="0.25">
      <c r="A816" s="2"/>
      <c r="B816" s="3"/>
      <c r="C816" s="4"/>
      <c r="D816" s="4"/>
      <c r="E816" s="1"/>
      <c r="F816" s="1"/>
      <c r="G816" s="1"/>
      <c r="H816" s="1"/>
      <c r="I816" s="1"/>
      <c r="J816" s="5"/>
    </row>
    <row r="817" spans="1:10" s="6" customFormat="1" x14ac:dyDescent="0.25">
      <c r="A817" s="8"/>
      <c r="B817" s="9"/>
      <c r="C817" s="10"/>
      <c r="D817" s="10"/>
      <c r="E817" s="11"/>
      <c r="F817" s="11"/>
      <c r="G817" s="11"/>
      <c r="H817" s="11"/>
      <c r="I817" s="11"/>
      <c r="J817" s="12"/>
    </row>
    <row r="818" spans="1:10" customFormat="1" x14ac:dyDescent="0.25">
      <c r="A818" s="2"/>
      <c r="B818" s="3"/>
      <c r="C818" s="4"/>
      <c r="D818" s="4"/>
      <c r="E818" s="1"/>
      <c r="F818" s="1"/>
      <c r="G818" s="1"/>
      <c r="H818" s="1"/>
      <c r="I818" s="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s="6" customFormat="1" x14ac:dyDescent="0.25">
      <c r="A827" s="8"/>
      <c r="B827" s="9"/>
      <c r="C827" s="10"/>
      <c r="D827" s="10"/>
      <c r="E827" s="11"/>
      <c r="F827" s="11"/>
      <c r="G827" s="11"/>
      <c r="H827" s="11"/>
      <c r="I827" s="1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customFormat="1" x14ac:dyDescent="0.25">
      <c r="A831" s="2"/>
      <c r="B831" s="3"/>
      <c r="C831" s="4"/>
      <c r="D831" s="4"/>
      <c r="E831" s="1"/>
      <c r="F831" s="1"/>
      <c r="G831" s="1"/>
      <c r="H831" s="1"/>
      <c r="I831" s="1"/>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s="6" customFormat="1" x14ac:dyDescent="0.25">
      <c r="A841" s="8"/>
      <c r="B841" s="9"/>
      <c r="C841" s="10"/>
      <c r="D841" s="10"/>
      <c r="E841" s="11"/>
      <c r="F841" s="11"/>
      <c r="G841" s="11"/>
      <c r="H841" s="11"/>
      <c r="I841" s="1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s="6" customFormat="1" x14ac:dyDescent="0.25">
      <c r="A846" s="8"/>
      <c r="B846" s="9"/>
      <c r="C846" s="10"/>
      <c r="D846" s="10"/>
      <c r="E846" s="11"/>
      <c r="F846" s="11"/>
      <c r="G846" s="11"/>
      <c r="H846" s="11"/>
      <c r="I846" s="1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s="6" customFormat="1" x14ac:dyDescent="0.25">
      <c r="A884" s="8"/>
      <c r="B884" s="9"/>
      <c r="C884" s="10"/>
      <c r="D884" s="10"/>
      <c r="E884" s="11"/>
      <c r="F884" s="11"/>
      <c r="G884" s="11"/>
      <c r="H884" s="11"/>
      <c r="I884" s="1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s="6" customFormat="1" x14ac:dyDescent="0.25">
      <c r="A894" s="8"/>
      <c r="B894" s="9"/>
      <c r="C894" s="10"/>
      <c r="D894" s="10"/>
      <c r="E894" s="11"/>
      <c r="F894" s="11"/>
      <c r="G894" s="11"/>
      <c r="H894" s="11"/>
      <c r="I894" s="1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s="6" customFormat="1" x14ac:dyDescent="0.25">
      <c r="A905" s="8"/>
      <c r="B905" s="9"/>
      <c r="C905" s="10"/>
      <c r="D905" s="10"/>
      <c r="E905" s="11"/>
      <c r="F905" s="11"/>
      <c r="G905" s="11"/>
      <c r="H905" s="11"/>
      <c r="I905" s="1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s="6" customFormat="1" x14ac:dyDescent="0.25">
      <c r="A915" s="8"/>
      <c r="B915" s="9"/>
      <c r="C915" s="10"/>
      <c r="D915" s="10"/>
      <c r="E915" s="11"/>
      <c r="F915" s="11"/>
      <c r="G915" s="11"/>
      <c r="H915" s="11"/>
      <c r="I915" s="1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s="6" customFormat="1" x14ac:dyDescent="0.25">
      <c r="A1017" s="8"/>
      <c r="B1017" s="9"/>
      <c r="C1017" s="10"/>
      <c r="D1017" s="10"/>
      <c r="E1017" s="11"/>
      <c r="F1017" s="11"/>
      <c r="G1017" s="11"/>
      <c r="H1017" s="11"/>
      <c r="I1017" s="1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s="6" customFormat="1" x14ac:dyDescent="0.25">
      <c r="A1025" s="8"/>
      <c r="B1025" s="9"/>
      <c r="C1025" s="10"/>
      <c r="D1025" s="10"/>
      <c r="E1025" s="11"/>
      <c r="F1025" s="11"/>
      <c r="G1025" s="11"/>
      <c r="H1025" s="11"/>
      <c r="I1025" s="1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s="6" customFormat="1" x14ac:dyDescent="0.25">
      <c r="A1028" s="8"/>
      <c r="B1028" s="9"/>
      <c r="C1028" s="10"/>
      <c r="D1028" s="10"/>
      <c r="E1028" s="11"/>
      <c r="F1028" s="11"/>
      <c r="G1028" s="11"/>
      <c r="H1028" s="11"/>
      <c r="I1028" s="1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s="6" customFormat="1" x14ac:dyDescent="0.25">
      <c r="A1212" s="8"/>
      <c r="B1212" s="9"/>
      <c r="C1212" s="10"/>
      <c r="D1212" s="10"/>
      <c r="E1212" s="11"/>
      <c r="F1212" s="11"/>
      <c r="G1212" s="11"/>
      <c r="H1212" s="11"/>
      <c r="I1212" s="1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s="6" customFormat="1" x14ac:dyDescent="0.25">
      <c r="A1221" s="8"/>
      <c r="B1221" s="9"/>
      <c r="C1221" s="10"/>
      <c r="D1221" s="10"/>
      <c r="E1221" s="11"/>
      <c r="F1221" s="11"/>
      <c r="G1221" s="11"/>
      <c r="H1221" s="11"/>
      <c r="I1221"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202DFD1-D167-40F6-AAD1-2F9797295341}"/>
</file>

<file path=customXml/itemProps2.xml><?xml version="1.0" encoding="utf-8"?>
<ds:datastoreItem xmlns:ds="http://schemas.openxmlformats.org/officeDocument/2006/customXml" ds:itemID="{45634150-3B59-4DDB-B3DB-07E87AF225F7}"/>
</file>

<file path=customXml/itemProps3.xml><?xml version="1.0" encoding="utf-8"?>
<ds:datastoreItem xmlns:ds="http://schemas.openxmlformats.org/officeDocument/2006/customXml" ds:itemID="{86EB0705-C35C-4779-9723-C0FDC622D779}"/>
</file>

<file path=customXml/itemProps4.xml><?xml version="1.0" encoding="utf-8"?>
<ds:datastoreItem xmlns:ds="http://schemas.openxmlformats.org/officeDocument/2006/customXml" ds:itemID="{54FB6E88-1A7B-443D-B2B3-68F679BED65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